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<sst xmlns="http://schemas.openxmlformats.org/spreadsheetml/2006/main" count="899" uniqueCount="405">
  <si>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</si>
  <si>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</si>
  <si>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</si>
  <si>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</si>
  <si>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</si>
  <si>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</si>
  <si>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</si>
  <si>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</si>
  <si>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</si>
  <si>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</si>
  <si>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</si>
  <si>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</si>
  <si>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</si>
  <si>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</si>
  <si>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</si>
  <si>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</si>
  <si>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</si>
  <si>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</si>
  <si>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</si>
  <si>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</si>
  <si>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</si>
  <si>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</si>
  <si>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</si>
  <si>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</si>
  <si>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</si>
  <si>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</si>
  <si>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</si>
  <si>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</si>
  <si>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</si>
  <si>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</si>
  <si>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</si>
  <si>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</si>
  <si>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</si>
  <si>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</si>
  <si>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</si>
  <si>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</si>
  <si>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</si>
  <si>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</si>
  <si>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</si>
  <si>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</si>
  <si>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</si>
  <si>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</si>
  <si>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</si>
  <si>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</si>
  <si>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</si>
  <si>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</si>
  <si>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</si>
  <si>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</si>
  <si>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</si>
  <si>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</si>
  <si>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</si>
  <si>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</si>
  <si>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</si>
  <si>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</si>
  <si>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</si>
  <si>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</si>
  <si>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</si>
  <si>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</si>
  <si>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</si>
  <si>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</si>
  <si>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</si>
  <si>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</si>
  <si>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</si>
  <si>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</si>
  <si>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</si>
  <si>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</si>
  <si>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</si>
  <si>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</si>
  <si>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</si>
  <si>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</si>
  <si>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</si>
  <si>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</si>
  <si>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</si>
  <si>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</si>
  <si>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</si>
  <si>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</si>
  <si>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</si>
  <si>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</si>
  <si>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</si>
  <si>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</si>
  <si>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</si>
  <si>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</si>
  <si>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</si>
  <si>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</si>
  <si>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</si>
  <si>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</si>
  <si>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</si>
  <si>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</si>
  <si>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</si>
  <si>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</si>
  <si>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</si>
  <si>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</si>
  <si>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</si>
  <si>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</si>
  <si>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</si>
  <si>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</si>
  <si>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</si>
  <si>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</si>
  <si>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</si>
  <si>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</si>
  <si>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</si>
  <si>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</si>
  <si>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</si>
  <si>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</si>
  <si>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</si>
  <si>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</si>
  <si>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</si>
  <si>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</si>
  <si>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</si>
  <si>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</si>
  <si>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</si>
  <si>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</si>
  <si>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</si>
  <si>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</si>
  <si>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</si>
  <si>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</si>
  <si>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</si>
  <si>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</si>
  <si>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</si>
  <si>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</si>
  <si>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</si>
  <si>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</si>
  <si>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</si>
  <si>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</si>
  <si>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</si>
  <si>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</si>
  <si>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</si>
  <si>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</si>
  <si>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</si>
  <si>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</si>
  <si>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</si>
  <si>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</si>
  <si>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</si>
  <si>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</si>
  <si>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</si>
  <si>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</si>
  <si>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</si>
  <si>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</si>
  <si>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</si>
  <si>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</si>
  <si>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</si>
  <si>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</si>
  <si>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</si>
  <si>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</si>
  <si>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</si>
  <si>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</si>
  <si>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</si>
  <si>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</si>
  <si>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</si>
  <si>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</si>
  <si>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</si>
  <si>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</si>
  <si>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</si>
  <si>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</si>
  <si>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</si>
  <si>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</si>
  <si>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</si>
  <si>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</si>
  <si>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</si>
  <si>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</si>
  <si>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</si>
  <si>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</si>
  <si>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</si>
  <si>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</si>
  <si>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</si>
  <si>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</si>
  <si>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</si>
  <si>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</si>
  <si>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</si>
  <si>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</si>
  <si>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</si>
  <si>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</si>
  <si>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</si>
  <si>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</si>
  <si>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</si>
  <si>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</si>
  <si>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</si>
  <si>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</si>
  <si>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</si>
  <si>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</si>
  <si>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</si>
  <si>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</si>
  <si>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</si>
  <si>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</si>
  <si>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</si>
  <si>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</si>
  <si>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</si>
  <si>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</si>
  <si>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</si>
  <si>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</si>
  <si>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</si>
  <si>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</si>
  <si>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</si>
  <si>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</si>
  <si>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</si>
  <si>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</si>
  <si>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</si>
  <si>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</si>
  <si>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</si>
  <si>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</si>
  <si>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</si>
  <si>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</si>
  <si>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</si>
  <si>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</si>
  <si>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</si>
  <si>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</si>
  <si>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</si>
  <si>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</si>
  <si>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</si>
  <si>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</si>
  <si>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</si>
  <si>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</si>
  <si>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</si>
  <si>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</si>
  <si>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</si>
  <si>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</si>
  <si>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</si>
  <si>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</si>
  <si>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</si>
  <si>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</si>
  <si>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</si>
  <si>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</si>
  <si>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</si>
  <si>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</si>
  <si>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</si>
  <si>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</si>
  <si>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</si>
  <si>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</si>
  <si>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</si>
  <si>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</si>
  <si>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</si>
  <si>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</si>
  <si>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</si>
  <si>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</si>
  <si>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</si>
  <si>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</si>
  <si>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</si>
  <si>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</si>
  <si>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</si>
  <si>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</si>
  <si>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</si>
  <si>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</si>
  <si>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</si>
  <si>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</si>
  <si>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</si>
  <si>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</si>
  <si>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</si>
  <si>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</si>
  <si>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</si>
  <si>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</si>
  <si>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</si>
  <si>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</si>
  <si>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</si>
  <si>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</si>
  <si>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</si>
  <si>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</si>
  <si>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</si>
  <si>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</si>
  <si>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</si>
  <si>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</si>
  <si>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</si>
  <si>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</si>
  <si>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</si>
  <si>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</si>
  <si>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</si>
  <si>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</si>
  <si>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</si>
  <si>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</si>
  <si>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</si>
  <si>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</si>
  <si>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</si>
  <si>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</si>
  <si>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</si>
  <si>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</si>
  <si>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</si>
  <si>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</si>
  <si>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</si>
  <si>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</si>
  <si>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</si>
  <si>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</si>
  <si>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</si>
  <si>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</si>
  <si>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</si>
  <si>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</si>
  <si>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</si>
  <si>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</si>
  <si>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</si>
  <si>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</si>
  <si>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</si>
  <si>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</si>
  <si>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</si>
  <si>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</si>
  <si>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</si>
  <si>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</si>
  <si>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</si>
  <si>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</si>
  <si>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</si>
  <si>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</si>
  <si>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</si>
  <si>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</si>
  <si>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</si>
  <si>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</si>
  <si>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</si>
  <si>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</si>
  <si>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</si>
  <si>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</si>
  <si>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</si>
  <si>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</si>
  <si>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</si>
  <si>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</si>
  <si>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</si>
  <si>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</si>
  <si>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</si>
  <si>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</si>
  <si>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</si>
  <si>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</si>
  <si>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</si>
  <si>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</si>
  <si>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</si>
  <si>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</si>
  <si>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</si>
  <si>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</si>
  <si>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</si>
  <si>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</si>
  <si>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</si>
  <si>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</si>
  <si>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</si>
  <si>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</si>
  <si>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</si>
  <si>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</si>
  <si>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</si>
  <si>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</si>
  <si>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</si>
  <si>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</si>
  <si>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</si>
  <si>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</si>
  <si>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</si>
  <si>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</si>
  <si>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</si>
  <si>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</si>
  <si>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</si>
  <si>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</si>
  <si>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</si>
  <si>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</si>
  <si>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</si>
  <si>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</si>
  <si>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</si>
  <si>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</si>
  <si>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</si>
  <si>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</si>
  <si>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</si>
  <si>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</si>
  <si>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</si>
  <si>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</si>
  <si>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</si>
  <si>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</si>
  <si>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</si>
  <si>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</si>
  <si>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</si>
  <si>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</si>
  <si>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</si>
  <si>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</si>
  <si>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</si>
  <si>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</si>
  <si>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</si>
  <si>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</si>
  <si>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</si>
  <si>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</si>
  <si>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</si>
  <si>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</si>
  <si>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</si>
  <si>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</si>
  <si>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</si>
  <si>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</si>
  <si>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</si>
  <si>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</si>
  <si>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</si>
  <si>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</si>
  <si>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</si>
  <si>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</si>
  <si>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</si>
  <si>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</si>
  <si>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</si>
  <si>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</si>
  <si>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</si>
  <si>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</si>
  <si>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</si>
  <si>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</si>
  <si>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</si>
  <si>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</si>
  <si>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</si>
  <si>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</si>
  <si>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</si>
  <si>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</si>
  <si>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</si>
  <si>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</si>
  <si>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</si>
  <si>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</si>
  <si>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</si>
  <si>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</si>
  <si>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</si>
  <si>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</si>
  <si>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Relevé de notes - Année universitaire 2018-2019 - Semestre S2 - GEII 1 ère année</t>
  </si>
  <si>
    <t>DEM</t>
  </si>
  <si>
    <t>Développement Compétences Projet (M2206)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</si>
</sst>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38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39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38" xfId="46" applyFont="1" applyBorder="1" applyAlignment="1" applyProtection="1">
      <alignment vertical="center"/>
      <protection locked="0"/>
    </xf>
    <xf numFmtId="0" fontId="48" fillId="0" borderId="40" xfId="46" applyFont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1" xfId="46" applyFont="1" applyFill="1" applyBorder="1" applyAlignment="1" applyProtection="1">
      <alignment/>
      <protection/>
    </xf>
    <xf numFmtId="0" fontId="48" fillId="0" borderId="42" xfId="46" applyFont="1" applyBorder="1" applyAlignment="1" applyProtection="1">
      <alignment vertical="center"/>
      <protection locked="0"/>
    </xf>
    <xf numFmtId="0" fontId="48" fillId="0" borderId="24" xfId="46" applyFont="1" applyBorder="1" applyAlignment="1" applyProtection="1">
      <alignment vertical="center"/>
      <protection/>
    </xf>
    <xf numFmtId="0" fontId="5" fillId="34" borderId="24" xfId="46" applyFont="1" applyFill="1" applyBorder="1" applyAlignment="1" applyProtection="1">
      <alignment horizontal="left" vertical="center"/>
      <protection/>
    </xf>
    <xf numFmtId="0" fontId="54" fillId="2" borderId="0" xfId="0" applyFont="1" applyFill="1" applyAlignment="1" applyProtection="1">
      <alignment horizontal="left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43" xfId="46" applyFont="1" applyBorder="1" applyAlignment="1">
      <alignment horizontal="center" vertical="center"/>
    </xf>
    <xf numFmtId="0" fontId="49" fillId="0" borderId="44" xfId="46" applyFont="1" applyBorder="1" applyAlignment="1">
      <alignment horizontal="center" vertical="center"/>
    </xf>
    <xf numFmtId="0" fontId="49" fillId="0" borderId="45" xfId="46" applyFont="1" applyBorder="1" applyAlignment="1">
      <alignment horizontal="center" vertical="center"/>
    </xf>
    <xf numFmtId="0" fontId="49" fillId="0" borderId="46" xfId="46" applyFont="1" applyBorder="1" applyAlignment="1">
      <alignment horizontal="center" vertical="center"/>
    </xf>
    <xf numFmtId="0" fontId="49" fillId="0" borderId="47" xfId="46" applyFont="1" applyBorder="1" applyAlignment="1">
      <alignment horizontal="center" vertical="center"/>
    </xf>
    <xf numFmtId="0" fontId="49" fillId="0" borderId="48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9" xfId="46" applyFont="1" applyBorder="1" applyAlignment="1">
      <alignment horizontal="center" vertical="center" wrapText="1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93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87"/>
    </row>
    <row r="2" spans="1:2" ht="15">
      <c r="A2" s="86" t="s">
        <v>396</v>
      </c>
      <c r="B2" s="87"/>
    </row>
    <row r="3" spans="1:3" ht="15">
      <c r="A3" s="5" t="s">
        <v>1</v>
      </c>
      <c r="B3" s="94"/>
      <c r="C3" s="94"/>
    </row>
    <row r="4" spans="1:6" ht="15">
      <c r="A4" s="1" t="s">
        <v>381</v>
      </c>
      <c r="B4" s="87"/>
      <c r="C4" s="100" t="s">
        <v>404</v>
      </c>
      <c r="D4" s="100"/>
      <c r="E4" s="100"/>
      <c r="F4" s="100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397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 t="str">
        <f>VLOOKUP(F7,'Feuille notes'!$A$6:$D$168,4,0)</f>
        <v>DEM</v>
      </c>
      <c r="F7" s="92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92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92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92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92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92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92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92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92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92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92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92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92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92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92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92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92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92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92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92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92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92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92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92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92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92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92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92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92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92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92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92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92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92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92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92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92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92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92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92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92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92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92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92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92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92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92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92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92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92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92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92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92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92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92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92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92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92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92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92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92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92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 t="str">
        <f>VLOOKUP(F69,'Feuille notes'!$A$6:$D$168,4,0)</f>
        <v>DEM</v>
      </c>
      <c r="F69" s="92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92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92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92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92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92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92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92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 t="str">
        <f>VLOOKUP(F77,'Feuille notes'!$A$6:$D$168,4,0)</f>
        <v>DEM</v>
      </c>
      <c r="F77" s="92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92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92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92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92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92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92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92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 t="str">
        <f>VLOOKUP(F85,'Feuille notes'!$A$6:$D$168,4,0)</f>
        <v>DEM</v>
      </c>
      <c r="F85" s="92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92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92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92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92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92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92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92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92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92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92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 t="str">
        <f>VLOOKUP(F96,'Feuille notes'!$A$6:$D$168,4,0)</f>
        <v>DEM</v>
      </c>
      <c r="F96" s="92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92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92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92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92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92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92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92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92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92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92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92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92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 t="str">
        <f>VLOOKUP(F109,'Feuille notes'!$A$6:$D$168,4,0)</f>
        <v>DEM</v>
      </c>
      <c r="F109" s="92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92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92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92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92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92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92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 t="str">
        <f>VLOOKUP(F116,'Feuille notes'!$A$6:$D$168,4,0)</f>
        <v>DEM</v>
      </c>
      <c r="F116" s="92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92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92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92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92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92">
        <v>21801712</v>
      </c>
    </row>
    <row r="122" spans="1:6" ht="15">
      <c r="A122" s="38" t="s">
        <v>400</v>
      </c>
      <c r="B122" s="3" t="s">
        <v>398</v>
      </c>
      <c r="C122" s="3" t="s">
        <v>399</v>
      </c>
      <c r="D122" s="3" t="s">
        <v>10</v>
      </c>
      <c r="E122" s="4">
        <f>VLOOKUP(F122,'Feuille notes'!$A$6:$D$168,4,0)</f>
        <v>0</v>
      </c>
      <c r="F122" s="92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92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92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92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 t="str">
        <f>VLOOKUP(F126,'Feuille notes'!$A$6:$D$168,4,0)</f>
        <v>DEM</v>
      </c>
      <c r="F126" s="92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92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92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92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92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92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92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92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92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92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92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92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92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92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92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92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92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D32" sqref="D32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101" t="s">
        <v>402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"/>
    </row>
    <row r="2" spans="1:13" ht="18">
      <c r="A2" s="8"/>
      <c r="B2" s="9" t="s">
        <v>382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8"/>
    </row>
    <row r="3" spans="1:13" ht="18" thickBot="1">
      <c r="A3" s="8"/>
      <c r="B3" s="9" t="s">
        <v>383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"/>
    </row>
    <row r="4" spans="1:13" ht="14.25">
      <c r="A4" s="8"/>
      <c r="B4" s="104" t="s">
        <v>384</v>
      </c>
      <c r="C4" s="105"/>
      <c r="D4" s="106" t="s">
        <v>385</v>
      </c>
      <c r="E4" s="104" t="s">
        <v>386</v>
      </c>
      <c r="F4" s="108"/>
      <c r="G4" s="108"/>
      <c r="H4" s="108"/>
      <c r="I4" s="108"/>
      <c r="J4" s="108"/>
      <c r="K4" s="108"/>
      <c r="L4" s="109"/>
      <c r="M4" s="8"/>
    </row>
    <row r="5" spans="1:13" ht="15" thickBot="1">
      <c r="A5" s="10"/>
      <c r="B5" s="11" t="s">
        <v>3</v>
      </c>
      <c r="C5" s="12" t="s">
        <v>4</v>
      </c>
      <c r="D5" s="107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78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79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79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79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79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79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79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79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79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79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79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80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95"/>
      <c r="M17" s="6"/>
    </row>
    <row r="18" spans="1:13" ht="14.25">
      <c r="A18" s="80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81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104" t="s">
        <v>387</v>
      </c>
      <c r="C21" s="105"/>
      <c r="D21" s="106" t="s">
        <v>385</v>
      </c>
      <c r="E21" s="104" t="s">
        <v>386</v>
      </c>
      <c r="F21" s="108"/>
      <c r="G21" s="108"/>
      <c r="H21" s="108"/>
      <c r="I21" s="108"/>
      <c r="J21" s="108"/>
      <c r="K21" s="108"/>
      <c r="L21" s="109"/>
      <c r="M21" s="6"/>
    </row>
    <row r="22" spans="1:13" ht="15" thickBot="1">
      <c r="A22" s="6"/>
      <c r="B22" s="11" t="s">
        <v>3</v>
      </c>
      <c r="C22" s="10" t="s">
        <v>4</v>
      </c>
      <c r="D22" s="107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78">
        <v>21811221</v>
      </c>
      <c r="B23" s="16" t="s">
        <v>8</v>
      </c>
      <c r="C23" s="17" t="s">
        <v>9</v>
      </c>
      <c r="D23" s="98" t="s">
        <v>403</v>
      </c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79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79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79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79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79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79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79">
        <v>21807031</v>
      </c>
      <c r="B30" s="18" t="s">
        <v>187</v>
      </c>
      <c r="C30" s="19" t="s">
        <v>31</v>
      </c>
      <c r="D30" s="98" t="s">
        <v>403</v>
      </c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79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79">
        <v>21804704</v>
      </c>
      <c r="B32" s="18" t="s">
        <v>206</v>
      </c>
      <c r="C32" s="19" t="s">
        <v>207</v>
      </c>
      <c r="D32" s="98" t="s">
        <v>403</v>
      </c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79">
        <v>21817103</v>
      </c>
      <c r="B33" s="18" t="s">
        <v>227</v>
      </c>
      <c r="C33" s="19" t="s">
        <v>228</v>
      </c>
      <c r="D33" s="98" t="s">
        <v>403</v>
      </c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79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79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76"/>
      <c r="O35" s="76"/>
    </row>
    <row r="36" spans="1:15" ht="14.25">
      <c r="A36" s="82">
        <v>21812198</v>
      </c>
      <c r="B36" s="18" t="s">
        <v>398</v>
      </c>
      <c r="C36" s="19" t="s">
        <v>399</v>
      </c>
      <c r="D36" s="52"/>
      <c r="E36" s="53"/>
      <c r="F36" s="54"/>
      <c r="G36" s="54"/>
      <c r="H36" s="54"/>
      <c r="I36" s="54"/>
      <c r="J36" s="54"/>
      <c r="K36" s="54"/>
      <c r="L36" s="90"/>
      <c r="M36" s="91"/>
      <c r="N36" s="76"/>
      <c r="O36" s="76"/>
    </row>
    <row r="37" spans="1:15" ht="15" thickBot="1">
      <c r="A37" s="81">
        <v>21810521</v>
      </c>
      <c r="B37" s="88" t="s">
        <v>349</v>
      </c>
      <c r="C37" s="89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77"/>
      <c r="O37" s="76"/>
    </row>
    <row r="38" spans="1:15" ht="15" thickBot="1">
      <c r="A38" s="6"/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6"/>
      <c r="N38" s="76"/>
      <c r="O38" s="76"/>
    </row>
    <row r="39" spans="1:13" ht="14.25">
      <c r="A39" s="6"/>
      <c r="B39" s="104" t="s">
        <v>388</v>
      </c>
      <c r="C39" s="105"/>
      <c r="D39" s="106" t="s">
        <v>385</v>
      </c>
      <c r="E39" s="104" t="s">
        <v>386</v>
      </c>
      <c r="F39" s="108"/>
      <c r="G39" s="108"/>
      <c r="H39" s="108"/>
      <c r="I39" s="108"/>
      <c r="J39" s="108"/>
      <c r="K39" s="108"/>
      <c r="L39" s="109"/>
      <c r="M39" s="6"/>
    </row>
    <row r="40" spans="1:13" ht="15" thickBot="1">
      <c r="A40" s="6"/>
      <c r="B40" s="11" t="s">
        <v>3</v>
      </c>
      <c r="C40" s="10" t="s">
        <v>4</v>
      </c>
      <c r="D40" s="107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78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79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79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79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79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79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79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79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79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79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79">
        <v>21817126</v>
      </c>
      <c r="B51" s="18" t="s">
        <v>306</v>
      </c>
      <c r="C51" s="19" t="s">
        <v>307</v>
      </c>
      <c r="D51" s="98" t="s">
        <v>403</v>
      </c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79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81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84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84"/>
      <c r="B55" s="104" t="s">
        <v>389</v>
      </c>
      <c r="C55" s="105"/>
      <c r="D55" s="106" t="s">
        <v>385</v>
      </c>
      <c r="E55" s="104" t="s">
        <v>386</v>
      </c>
      <c r="F55" s="108"/>
      <c r="G55" s="108"/>
      <c r="H55" s="108"/>
      <c r="I55" s="108"/>
      <c r="J55" s="108"/>
      <c r="K55" s="108"/>
      <c r="L55" s="109"/>
      <c r="M55" s="6"/>
    </row>
    <row r="56" spans="1:13" ht="15" thickBot="1">
      <c r="A56" s="84"/>
      <c r="B56" s="11" t="s">
        <v>3</v>
      </c>
      <c r="C56" s="10" t="s">
        <v>4</v>
      </c>
      <c r="D56" s="107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78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79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79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79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79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83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79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79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79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79">
        <v>21804181</v>
      </c>
      <c r="B66" s="18" t="s">
        <v>328</v>
      </c>
      <c r="C66" s="19" t="s">
        <v>81</v>
      </c>
      <c r="D66" s="99" t="s">
        <v>403</v>
      </c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79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79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81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84"/>
      <c r="B71" s="104" t="s">
        <v>390</v>
      </c>
      <c r="C71" s="105"/>
      <c r="D71" s="106" t="s">
        <v>385</v>
      </c>
      <c r="E71" s="104" t="s">
        <v>386</v>
      </c>
      <c r="F71" s="108"/>
      <c r="G71" s="108"/>
      <c r="H71" s="108"/>
      <c r="I71" s="108"/>
      <c r="J71" s="108"/>
      <c r="K71" s="108"/>
      <c r="L71" s="109"/>
      <c r="M71" s="6"/>
    </row>
    <row r="72" spans="1:13" ht="15" thickBot="1">
      <c r="A72" s="84"/>
      <c r="B72" s="11" t="s">
        <v>3</v>
      </c>
      <c r="C72" s="10" t="s">
        <v>4</v>
      </c>
      <c r="D72" s="107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78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79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79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79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79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79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79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79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79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79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79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79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80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81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8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84"/>
      <c r="B88" s="104" t="s">
        <v>391</v>
      </c>
      <c r="C88" s="105"/>
      <c r="D88" s="106" t="s">
        <v>385</v>
      </c>
      <c r="E88" s="104" t="s">
        <v>386</v>
      </c>
      <c r="F88" s="108"/>
      <c r="G88" s="108"/>
      <c r="H88" s="108"/>
      <c r="I88" s="108"/>
      <c r="J88" s="108"/>
      <c r="K88" s="108"/>
      <c r="L88" s="109"/>
      <c r="M88" s="6"/>
    </row>
    <row r="89" spans="1:13" ht="15" thickBot="1">
      <c r="A89" s="84"/>
      <c r="B89" s="11" t="s">
        <v>3</v>
      </c>
      <c r="C89" s="10" t="s">
        <v>4</v>
      </c>
      <c r="D89" s="107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78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85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79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79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79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79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79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79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79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79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79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79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81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8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84"/>
      <c r="B104" s="104" t="s">
        <v>392</v>
      </c>
      <c r="C104" s="105"/>
      <c r="D104" s="106" t="s">
        <v>385</v>
      </c>
      <c r="E104" s="104" t="s">
        <v>386</v>
      </c>
      <c r="F104" s="108"/>
      <c r="G104" s="108"/>
      <c r="H104" s="108"/>
      <c r="I104" s="108"/>
      <c r="J104" s="108"/>
      <c r="K104" s="108"/>
      <c r="L104" s="109"/>
      <c r="M104" s="6"/>
    </row>
    <row r="105" spans="1:13" ht="15" thickBot="1">
      <c r="A105" s="84"/>
      <c r="B105" s="11" t="s">
        <v>3</v>
      </c>
      <c r="C105" s="10" t="s">
        <v>4</v>
      </c>
      <c r="D105" s="107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78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79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79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79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79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79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79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79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79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79">
        <v>21818135</v>
      </c>
      <c r="B115" s="18" t="s">
        <v>255</v>
      </c>
      <c r="C115" s="19" t="s">
        <v>133</v>
      </c>
      <c r="D115" s="98" t="s">
        <v>403</v>
      </c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79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79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80">
        <v>21705685</v>
      </c>
      <c r="B118" s="20" t="s">
        <v>309</v>
      </c>
      <c r="C118" s="96" t="s">
        <v>48</v>
      </c>
      <c r="D118" s="97"/>
      <c r="E118" s="52"/>
      <c r="F118" s="90"/>
      <c r="G118" s="90"/>
      <c r="H118" s="90"/>
      <c r="I118" s="90"/>
      <c r="J118" s="90"/>
      <c r="K118" s="90"/>
      <c r="L118" s="95"/>
      <c r="M118" s="6"/>
    </row>
    <row r="119" spans="1:13" ht="15" thickBot="1">
      <c r="A119" s="81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8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84"/>
      <c r="B121" s="104" t="s">
        <v>393</v>
      </c>
      <c r="C121" s="105"/>
      <c r="D121" s="106" t="s">
        <v>385</v>
      </c>
      <c r="E121" s="104" t="s">
        <v>386</v>
      </c>
      <c r="F121" s="108"/>
      <c r="G121" s="108"/>
      <c r="H121" s="108"/>
      <c r="I121" s="108"/>
      <c r="J121" s="108"/>
      <c r="K121" s="108"/>
      <c r="L121" s="109"/>
      <c r="M121" s="6"/>
    </row>
    <row r="122" spans="1:13" ht="15" thickBot="1">
      <c r="A122" s="84"/>
      <c r="B122" s="11" t="s">
        <v>3</v>
      </c>
      <c r="C122" s="10" t="s">
        <v>4</v>
      </c>
      <c r="D122" s="107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78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79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79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79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79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79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79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79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79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79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79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79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79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81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8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84"/>
      <c r="B138" s="104" t="s">
        <v>394</v>
      </c>
      <c r="C138" s="105"/>
      <c r="D138" s="106" t="s">
        <v>385</v>
      </c>
      <c r="E138" s="104" t="s">
        <v>386</v>
      </c>
      <c r="F138" s="108"/>
      <c r="G138" s="108"/>
      <c r="H138" s="108"/>
      <c r="I138" s="108"/>
      <c r="J138" s="108"/>
      <c r="K138" s="108"/>
      <c r="L138" s="109"/>
      <c r="M138" s="6"/>
    </row>
    <row r="139" spans="1:13" ht="15" thickBot="1">
      <c r="A139" s="84"/>
      <c r="B139" s="11" t="s">
        <v>3</v>
      </c>
      <c r="C139" s="10" t="s">
        <v>4</v>
      </c>
      <c r="D139" s="107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78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79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79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79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79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79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79">
        <v>21822719</v>
      </c>
      <c r="B146" s="18" t="s">
        <v>289</v>
      </c>
      <c r="C146" s="19" t="s">
        <v>200</v>
      </c>
      <c r="D146" s="98" t="s">
        <v>403</v>
      </c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79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79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79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79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79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81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8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84"/>
      <c r="B154" s="104" t="s">
        <v>395</v>
      </c>
      <c r="C154" s="105"/>
      <c r="D154" s="106" t="s">
        <v>385</v>
      </c>
      <c r="E154" s="104" t="s">
        <v>386</v>
      </c>
      <c r="F154" s="108"/>
      <c r="G154" s="108"/>
      <c r="H154" s="108"/>
      <c r="I154" s="108"/>
      <c r="J154" s="108"/>
      <c r="K154" s="108"/>
      <c r="L154" s="109"/>
      <c r="M154" s="6"/>
    </row>
    <row r="155" spans="1:13" ht="15" thickBot="1">
      <c r="A155" s="84"/>
      <c r="B155" s="11" t="s">
        <v>3</v>
      </c>
      <c r="C155" s="10" t="s">
        <v>4</v>
      </c>
      <c r="D155" s="107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78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79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79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79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79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79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79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79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79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79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79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79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81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E1:L65536" name="Plage1"/>
    <protectedRange sqref="C2:L3" name="Plage2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2019-02-08T09:52:52Z</dcterms:modified>
  <cp:category/>
  <cp:version/>
  <cp:contentType/>
  <cp:contentStatus/>
</cp:coreProperties>
</file>